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M:\Kunden\Druckvorlagen\K\Kieler TB\"/>
    </mc:Choice>
  </mc:AlternateContent>
  <xr:revisionPtr revIDLastSave="0" documentId="13_ncr:1_{5867189B-F4AE-4DE2-99F6-12A3F59C4827}" xr6:coauthVersionLast="47" xr6:coauthVersionMax="47" xr10:uidLastSave="{00000000-0000-0000-0000-000000000000}"/>
  <bookViews>
    <workbookView xWindow="0" yWindow="0" windowWidth="19200" windowHeight="21000" xr2:uid="{00000000-000D-0000-FFFF-FFFF00000000}"/>
  </bookViews>
  <sheets>
    <sheet name="Bestellformular" sheetId="1" r:id="rId1"/>
    <sheet name="Tabelle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N49" i="1" s="1"/>
  <c r="G47" i="1"/>
  <c r="N47" i="1" s="1"/>
  <c r="G48" i="1"/>
  <c r="G50" i="1"/>
  <c r="G51" i="1"/>
  <c r="G52" i="1"/>
  <c r="G53" i="1"/>
  <c r="G54" i="1"/>
  <c r="G46" i="1"/>
  <c r="G33" i="1"/>
  <c r="G34" i="1"/>
  <c r="G35" i="1"/>
  <c r="G36" i="1"/>
  <c r="G37" i="1"/>
  <c r="G38" i="1"/>
  <c r="G39" i="1"/>
  <c r="G40" i="1"/>
  <c r="G41" i="1"/>
  <c r="G42" i="1"/>
  <c r="G43" i="1"/>
  <c r="G32" i="1"/>
  <c r="G23" i="1"/>
  <c r="G24" i="1"/>
  <c r="G25" i="1"/>
  <c r="G26" i="1"/>
  <c r="G27" i="1"/>
  <c r="G29" i="1"/>
  <c r="G22" i="1"/>
  <c r="G11" i="1"/>
  <c r="G12" i="1"/>
  <c r="G13" i="1"/>
  <c r="G14" i="1"/>
  <c r="G15" i="1"/>
  <c r="G16" i="1"/>
  <c r="G17" i="1"/>
  <c r="G18" i="1"/>
  <c r="G19" i="1"/>
  <c r="G10" i="1"/>
  <c r="N27" i="1" l="1"/>
  <c r="N37" i="1" l="1"/>
  <c r="N35" i="1"/>
  <c r="N33" i="1"/>
  <c r="N25" i="1"/>
  <c r="N23" i="1"/>
  <c r="N13" i="1"/>
  <c r="N11" i="1"/>
  <c r="N57" i="1"/>
  <c r="N58" i="1"/>
  <c r="N59" i="1"/>
  <c r="N60" i="1"/>
  <c r="N38" i="1"/>
  <c r="N36" i="1"/>
  <c r="N34" i="1"/>
  <c r="N32" i="1"/>
  <c r="N43" i="1"/>
  <c r="N41" i="1"/>
  <c r="N40" i="1"/>
  <c r="N39" i="1"/>
  <c r="N42" i="1"/>
  <c r="N51" i="1" l="1"/>
  <c r="N48" i="1"/>
  <c r="N46" i="1"/>
  <c r="N54" i="1"/>
  <c r="N53" i="1"/>
  <c r="N52" i="1"/>
  <c r="N50" i="1"/>
  <c r="N15" i="1" l="1"/>
  <c r="N16" i="1"/>
  <c r="N18" i="1" l="1"/>
  <c r="N29" i="1"/>
  <c r="N12" i="1"/>
  <c r="N26" i="1" l="1"/>
  <c r="N24" i="1"/>
  <c r="N22" i="1"/>
  <c r="N14" i="1"/>
  <c r="N10" i="1"/>
  <c r="N17" i="1" l="1"/>
  <c r="N19" i="1"/>
  <c r="N61" i="1" l="1"/>
</calcChain>
</file>

<file path=xl/sharedStrings.xml><?xml version="1.0" encoding="utf-8"?>
<sst xmlns="http://schemas.openxmlformats.org/spreadsheetml/2006/main" count="216" uniqueCount="123">
  <si>
    <t>Beschreibung</t>
  </si>
  <si>
    <t>Größen</t>
  </si>
  <si>
    <t>XS</t>
  </si>
  <si>
    <t>S</t>
  </si>
  <si>
    <t>M</t>
  </si>
  <si>
    <t>L</t>
  </si>
  <si>
    <t>XL</t>
  </si>
  <si>
    <t>XXL</t>
  </si>
  <si>
    <t>XS-XXL</t>
  </si>
  <si>
    <t>Farben</t>
  </si>
  <si>
    <t>S-3XL</t>
  </si>
  <si>
    <t>3XL</t>
  </si>
  <si>
    <t>Preis</t>
  </si>
  <si>
    <t>rot</t>
  </si>
  <si>
    <t>teamRISE All Weather Jacket</t>
  </si>
  <si>
    <t>teamRISE Training Poly Jacket</t>
  </si>
  <si>
    <t>Name</t>
  </si>
  <si>
    <t>Gesamt</t>
  </si>
  <si>
    <t>Bitte Anzahl in Zahlen eintragen</t>
  </si>
  <si>
    <t>UVP</t>
  </si>
  <si>
    <t>Druck</t>
  </si>
  <si>
    <t>Art.Nr.</t>
  </si>
  <si>
    <t>schwarz</t>
  </si>
  <si>
    <t>Cross the Line Short Tight</t>
  </si>
  <si>
    <t>Cross the Line Full Tight</t>
  </si>
  <si>
    <t>Cross the Line Brief W</t>
  </si>
  <si>
    <t>Cross the Line Short Tight W</t>
  </si>
  <si>
    <t>Cross the Line Full Tight W</t>
  </si>
  <si>
    <t>Cross the Line Split Short</t>
  </si>
  <si>
    <t>teamLIGA Training Pants Pro Jr*</t>
  </si>
  <si>
    <t>teamLIGA Training Pants Pro</t>
  </si>
  <si>
    <t>teamGOAL Casual Hooded Jacket</t>
  </si>
  <si>
    <t xml:space="preserve">*Hose für Damen geeignet. Kindergröße 164 ≙ Damengröße S usw. </t>
  </si>
  <si>
    <t>teamGOAL Teambag S</t>
  </si>
  <si>
    <t>teamGOAL Teambag M</t>
  </si>
  <si>
    <t>teamGOAL Teambag L</t>
  </si>
  <si>
    <t>teamGOAL Backpack</t>
  </si>
  <si>
    <t>schwarz/rot</t>
  </si>
  <si>
    <t>-</t>
  </si>
  <si>
    <t>Straße</t>
  </si>
  <si>
    <t>PLZ &amp; Ort</t>
  </si>
  <si>
    <t>Telefon</t>
  </si>
  <si>
    <t>E-mail</t>
  </si>
  <si>
    <t>Datum der Bestellung</t>
  </si>
  <si>
    <t>Versandkosten:</t>
  </si>
  <si>
    <t xml:space="preserve">Bitte das Original-Formular komplett ausgefüllt als Excel-Datei an uns zurück mailen. Bitte keine Scans. </t>
  </si>
  <si>
    <t>Umschlag: 4€</t>
  </si>
  <si>
    <t>Pakete bis 10 kg: 8€</t>
  </si>
  <si>
    <t>Umtausch/Rückgabe nur in berechtigten Gründen wie Qualitätsmängeln!</t>
  </si>
  <si>
    <t>Pakete ab 10 kg: 12€</t>
  </si>
  <si>
    <t>Damen</t>
  </si>
  <si>
    <t>Herren/Unixex</t>
  </si>
  <si>
    <t>teamLIGA Training Pants Pro Jr.</t>
  </si>
  <si>
    <t>Kinder</t>
  </si>
  <si>
    <t>Taschen</t>
  </si>
  <si>
    <t>128-164</t>
  </si>
  <si>
    <t>Cross the Line Split Short Y</t>
  </si>
  <si>
    <t>Cross the Line Full Tight Y</t>
  </si>
  <si>
    <t xml:space="preserve">teamRISE Training Poly Jacket Jr. </t>
  </si>
  <si>
    <t>teamRISE All Weather Jacket Jr.</t>
  </si>
  <si>
    <t>Socken</t>
  </si>
  <si>
    <t>35-38</t>
  </si>
  <si>
    <t>39-42</t>
  </si>
  <si>
    <t>43-46</t>
  </si>
  <si>
    <t>47-49</t>
  </si>
  <si>
    <t>einfarbige Sneaker-Socken 3er-Pack</t>
  </si>
  <si>
    <t>weiß</t>
  </si>
  <si>
    <t>einfarbige Quarter-Socken 3er-Pack</t>
  </si>
  <si>
    <t>658618_01</t>
  </si>
  <si>
    <t xml:space="preserve">teamGOAL Casuals Hoody Wmn </t>
  </si>
  <si>
    <t>658621_01</t>
  </si>
  <si>
    <t>teamGOAL Casuals Hooded Jacket Jr</t>
  </si>
  <si>
    <t>658596_01</t>
  </si>
  <si>
    <t>teamGOAL Casuals Hoody Jr</t>
  </si>
  <si>
    <t>658619_01</t>
  </si>
  <si>
    <t xml:space="preserve">Liga Beanie  </t>
  </si>
  <si>
    <t>Liga Beanie Jr</t>
  </si>
  <si>
    <t>090239_03</t>
  </si>
  <si>
    <t>090232_03</t>
  </si>
  <si>
    <t>090233_03</t>
  </si>
  <si>
    <t>090234_03</t>
  </si>
  <si>
    <t xml:space="preserve">022355_01 </t>
  </si>
  <si>
    <t>022786_01</t>
  </si>
  <si>
    <t>090239_01</t>
  </si>
  <si>
    <t>Lieferzeit ca. 3 Wochen bei sofortiger Verfügbarkeit der Artikel</t>
  </si>
  <si>
    <t>519669_05</t>
  </si>
  <si>
    <t>520350_07</t>
  </si>
  <si>
    <t>520350_05</t>
  </si>
  <si>
    <t>519598_01</t>
  </si>
  <si>
    <t>657392_01</t>
  </si>
  <si>
    <t>657332_03</t>
  </si>
  <si>
    <t>657396_01</t>
  </si>
  <si>
    <t>519672_01</t>
  </si>
  <si>
    <t>519672_05</t>
  </si>
  <si>
    <t>519671_01</t>
  </si>
  <si>
    <t>519671_05</t>
  </si>
  <si>
    <t>519605_01</t>
  </si>
  <si>
    <t>657335_03</t>
  </si>
  <si>
    <t>519673_01</t>
  </si>
  <si>
    <t>519673_05</t>
  </si>
  <si>
    <t>519675_01</t>
  </si>
  <si>
    <t>519675_05</t>
  </si>
  <si>
    <t>520343_01</t>
  </si>
  <si>
    <t>520343_05</t>
  </si>
  <si>
    <t>519613_01</t>
  </si>
  <si>
    <t>657393_01</t>
  </si>
  <si>
    <t>657402_01</t>
  </si>
  <si>
    <t>906807_01</t>
  </si>
  <si>
    <t>906807_03</t>
  </si>
  <si>
    <t>906978_32</t>
  </si>
  <si>
    <t>906978_33</t>
  </si>
  <si>
    <t>519669_01</t>
  </si>
  <si>
    <t>152-176</t>
  </si>
  <si>
    <t>Summe</t>
  </si>
  <si>
    <t xml:space="preserve">teamGOAL Casuals Hoody </t>
  </si>
  <si>
    <t>Cross the Line Short Tight G Y Mädchen</t>
  </si>
  <si>
    <t>Cross the Line Short Tight Y Jungen</t>
  </si>
  <si>
    <t>Version 1/2024</t>
  </si>
  <si>
    <t>UA</t>
  </si>
  <si>
    <t xml:space="preserve">Zahlungsziel 10 Tage nach Erhalt der Rechnung </t>
  </si>
  <si>
    <t xml:space="preserve">022355_03 </t>
  </si>
  <si>
    <t>022786_03</t>
  </si>
  <si>
    <t>658595_01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</si>
</sst>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#,##0.00\ &quot;€&quot;"/>
    <numFmt numFmtId="165" formatCode="_-* #,##0.0\ &quot;€&quot;_-;\-* #,##0.0\ &quot;€&quot;_-;_-* &quot;-&quot;?\ &quot;€&quot;_-;_-@_-"/>
  </numFmts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</font>
    <font>
      <sz val="11"/>
      <color theme="1" tint="0.499984740745262"/>
      <name val="Calibri"/>
      <family val="2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</cellStyleXfs>
  <cellXfs count="132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left"/>
    </xf>
    <xf numFmtId="0" fontId="5" fillId="0" borderId="0" xfId="0" applyFont="1" applyAlignment="1">
      <alignment horizontal="right"/>
    </xf>
    <xf numFmtId="49" fontId="4" fillId="0" borderId="2" xfId="0" applyNumberFormat="1" applyFont="1" applyBorder="1" applyAlignment="1">
      <alignment horizontal="left"/>
    </xf>
    <xf numFmtId="44" fontId="7" fillId="0" borderId="0" xfId="0" applyNumberFormat="1" applyFont="1" applyAlignment="1">
      <alignment horizontal="center"/>
    </xf>
    <xf numFmtId="44" fontId="5" fillId="0" borderId="0" xfId="0" applyNumberFormat="1" applyFont="1" applyAlignment="1">
      <alignment horizontal="center"/>
    </xf>
    <xf numFmtId="44" fontId="5" fillId="0" borderId="2" xfId="0" applyNumberFormat="1" applyFont="1" applyBorder="1" applyAlignment="1">
      <alignment horizontal="center"/>
    </xf>
    <xf numFmtId="0" fontId="1" fillId="0" borderId="9" xfId="0" applyFont="1" applyBorder="1"/>
    <xf numFmtId="0" fontId="4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6" fillId="0" borderId="2" xfId="1" applyNumberFormat="1" applyBorder="1" applyAlignment="1">
      <alignment horizontal="left"/>
    </xf>
    <xf numFmtId="164" fontId="4" fillId="0" borderId="5" xfId="0" applyNumberFormat="1" applyFont="1" applyBorder="1"/>
    <xf numFmtId="0" fontId="4" fillId="0" borderId="4" xfId="0" applyFont="1" applyBorder="1"/>
    <xf numFmtId="44" fontId="5" fillId="0" borderId="10" xfId="0" applyNumberFormat="1" applyFont="1" applyBorder="1" applyAlignment="1">
      <alignment horizontal="center"/>
    </xf>
    <xf numFmtId="164" fontId="4" fillId="0" borderId="1" xfId="0" applyNumberFormat="1" applyFont="1" applyBorder="1"/>
    <xf numFmtId="0" fontId="0" fillId="0" borderId="7" xfId="0" applyBorder="1"/>
    <xf numFmtId="0" fontId="4" fillId="0" borderId="0" xfId="0" applyFont="1" applyAlignment="1">
      <alignment horizontal="center"/>
    </xf>
    <xf numFmtId="14" fontId="4" fillId="0" borderId="1" xfId="0" applyNumberFormat="1" applyFont="1" applyBorder="1"/>
    <xf numFmtId="14" fontId="4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7" fillId="0" borderId="0" xfId="0" applyFont="1"/>
    <xf numFmtId="0" fontId="0" fillId="0" borderId="8" xfId="0" applyBorder="1"/>
    <xf numFmtId="0" fontId="1" fillId="0" borderId="3" xfId="0" applyFont="1" applyBorder="1"/>
    <xf numFmtId="0" fontId="1" fillId="0" borderId="4" xfId="0" applyFont="1" applyBorder="1"/>
    <xf numFmtId="44" fontId="5" fillId="0" borderId="4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4" xfId="0" applyBorder="1"/>
    <xf numFmtId="0" fontId="4" fillId="0" borderId="5" xfId="0" applyFont="1" applyBorder="1" applyAlignment="1">
      <alignment horizontal="center"/>
    </xf>
    <xf numFmtId="44" fontId="3" fillId="0" borderId="4" xfId="0" applyNumberFormat="1" applyFont="1" applyBorder="1" applyAlignment="1">
      <alignment horizontal="center"/>
    </xf>
    <xf numFmtId="44" fontId="3" fillId="0" borderId="11" xfId="0" applyNumberFormat="1" applyFont="1" applyBorder="1" applyAlignment="1">
      <alignment horizontal="center"/>
    </xf>
    <xf numFmtId="44" fontId="3" fillId="0" borderId="3" xfId="0" applyNumberFormat="1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1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0" fillId="0" borderId="10" xfId="2" applyFill="1" applyBorder="1" applyAlignment="1">
      <alignment vertical="center"/>
    </xf>
    <xf numFmtId="0" fontId="10" fillId="0" borderId="7" xfId="2" applyFill="1" applyBorder="1"/>
    <xf numFmtId="42" fontId="11" fillId="0" borderId="7" xfId="2" applyNumberFormat="1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4" fillId="0" borderId="9" xfId="0" applyNumberFormat="1" applyFont="1" applyBorder="1"/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8" xfId="0" applyFont="1" applyBorder="1"/>
    <xf numFmtId="0" fontId="4" fillId="0" borderId="7" xfId="2" applyFont="1" applyFill="1" applyBorder="1"/>
    <xf numFmtId="0" fontId="4" fillId="0" borderId="9" xfId="0" applyFont="1" applyBorder="1"/>
    <xf numFmtId="0" fontId="5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/>
    <xf numFmtId="49" fontId="0" fillId="0" borderId="1" xfId="0" applyNumberFormat="1" applyBorder="1"/>
    <xf numFmtId="0" fontId="4" fillId="0" borderId="2" xfId="0" applyFont="1" applyBorder="1" applyAlignment="1">
      <alignment horizontal="center"/>
    </xf>
    <xf numFmtId="0" fontId="0" fillId="0" borderId="12" xfId="0" applyBorder="1"/>
    <xf numFmtId="0" fontId="4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42" fontId="11" fillId="0" borderId="0" xfId="0" applyNumberFormat="1" applyFont="1" applyAlignment="1">
      <alignment horizontal="center" vertical="center"/>
    </xf>
    <xf numFmtId="42" fontId="11" fillId="0" borderId="0" xfId="0" applyNumberFormat="1" applyFont="1" applyAlignment="1">
      <alignment horizontal="center"/>
    </xf>
    <xf numFmtId="42" fontId="12" fillId="0" borderId="2" xfId="0" applyNumberFormat="1" applyFont="1" applyBorder="1" applyAlignment="1">
      <alignment horizontal="center" vertical="center"/>
    </xf>
    <xf numFmtId="42" fontId="12" fillId="0" borderId="2" xfId="0" applyNumberFormat="1" applyFont="1" applyBorder="1" applyAlignment="1">
      <alignment horizontal="center"/>
    </xf>
    <xf numFmtId="42" fontId="12" fillId="0" borderId="9" xfId="0" applyNumberFormat="1" applyFont="1" applyBorder="1" applyAlignment="1">
      <alignment horizontal="center" vertical="center"/>
    </xf>
    <xf numFmtId="42" fontId="12" fillId="0" borderId="9" xfId="0" applyNumberFormat="1" applyFont="1" applyBorder="1" applyAlignment="1">
      <alignment horizontal="center"/>
    </xf>
    <xf numFmtId="42" fontId="12" fillId="0" borderId="4" xfId="0" applyNumberFormat="1" applyFont="1" applyBorder="1" applyAlignment="1">
      <alignment horizontal="center" vertical="center"/>
    </xf>
    <xf numFmtId="42" fontId="12" fillId="0" borderId="4" xfId="0" applyNumberFormat="1" applyFont="1" applyBorder="1" applyAlignment="1">
      <alignment horizontal="center"/>
    </xf>
    <xf numFmtId="42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/>
    </xf>
    <xf numFmtId="42" fontId="11" fillId="0" borderId="8" xfId="0" applyNumberFormat="1" applyFont="1" applyBorder="1" applyAlignment="1">
      <alignment horizontal="center" vertical="center"/>
    </xf>
    <xf numFmtId="165" fontId="11" fillId="0" borderId="8" xfId="0" quotePrefix="1" applyNumberFormat="1" applyFont="1" applyBorder="1" applyAlignment="1">
      <alignment horizontal="center"/>
    </xf>
    <xf numFmtId="165" fontId="11" fillId="0" borderId="1" xfId="0" quotePrefix="1" applyNumberFormat="1" applyFont="1" applyBorder="1" applyAlignment="1">
      <alignment horizontal="center"/>
    </xf>
    <xf numFmtId="42" fontId="11" fillId="0" borderId="9" xfId="0" applyNumberFormat="1" applyFont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 vertical="center"/>
    </xf>
    <xf numFmtId="42" fontId="13" fillId="0" borderId="4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/>
    </xf>
    <xf numFmtId="42" fontId="11" fillId="0" borderId="4" xfId="0" applyNumberFormat="1" applyFont="1" applyBorder="1" applyAlignment="1">
      <alignment horizontal="center" vertical="center"/>
    </xf>
    <xf numFmtId="42" fontId="11" fillId="0" borderId="4" xfId="0" applyNumberFormat="1" applyFont="1" applyBorder="1" applyAlignment="1">
      <alignment horizontal="center"/>
    </xf>
    <xf numFmtId="42" fontId="11" fillId="0" borderId="8" xfId="0" applyNumberFormat="1" applyFont="1" applyBorder="1" applyAlignment="1">
      <alignment horizontal="center"/>
    </xf>
    <xf numFmtId="42" fontId="11" fillId="0" borderId="1" xfId="0" applyNumberFormat="1" applyFont="1" applyBorder="1" applyAlignment="1">
      <alignment horizontal="center"/>
    </xf>
    <xf numFmtId="0" fontId="11" fillId="0" borderId="7" xfId="0" applyFont="1" applyBorder="1"/>
    <xf numFmtId="0" fontId="0" fillId="0" borderId="5" xfId="0" applyBorder="1"/>
    <xf numFmtId="0" fontId="10" fillId="0" borderId="24" xfId="2" applyFill="1" applyBorder="1"/>
    <xf numFmtId="0" fontId="5" fillId="0" borderId="24" xfId="0" applyFont="1" applyBorder="1" applyAlignment="1">
      <alignment horizontal="center"/>
    </xf>
    <xf numFmtId="0" fontId="14" fillId="4" borderId="3" xfId="3" applyFill="1" applyBorder="1"/>
    <xf numFmtId="0" fontId="14" fillId="4" borderId="4" xfId="3" applyFill="1" applyBorder="1"/>
    <xf numFmtId="0" fontId="11" fillId="4" borderId="4" xfId="3" applyFont="1" applyFill="1" applyBorder="1"/>
    <xf numFmtId="0" fontId="4" fillId="4" borderId="4" xfId="3" applyFont="1" applyFill="1" applyBorder="1" applyAlignment="1">
      <alignment horizontal="center"/>
    </xf>
    <xf numFmtId="0" fontId="4" fillId="4" borderId="3" xfId="0" applyFont="1" applyFill="1" applyBorder="1"/>
    <xf numFmtId="0" fontId="4" fillId="4" borderId="4" xfId="0" applyFont="1" applyFill="1" applyBorder="1"/>
    <xf numFmtId="0" fontId="11" fillId="4" borderId="4" xfId="0" applyFont="1" applyFill="1" applyBorder="1"/>
    <xf numFmtId="164" fontId="4" fillId="4" borderId="4" xfId="0" applyNumberFormat="1" applyFont="1" applyFill="1" applyBorder="1"/>
    <xf numFmtId="0" fontId="4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164" fontId="4" fillId="4" borderId="4" xfId="3" applyNumberFormat="1" applyFont="1" applyFill="1" applyBorder="1"/>
    <xf numFmtId="0" fontId="4" fillId="0" borderId="3" xfId="0" applyFont="1" applyBorder="1"/>
    <xf numFmtId="0" fontId="4" fillId="0" borderId="13" xfId="0" applyFont="1" applyBorder="1"/>
    <xf numFmtId="0" fontId="4" fillId="0" borderId="6" xfId="0" applyFont="1" applyBorder="1"/>
    <xf numFmtId="0" fontId="4" fillId="0" borderId="11" xfId="0" applyFont="1" applyBorder="1"/>
    <xf numFmtId="0" fontId="4" fillId="0" borderId="12" xfId="0" applyFont="1" applyBorder="1"/>
    <xf numFmtId="0" fontId="15" fillId="0" borderId="3" xfId="0" applyFont="1" applyBorder="1"/>
    <xf numFmtId="164" fontId="15" fillId="0" borderId="1" xfId="0" applyNumberFormat="1" applyFont="1" applyBorder="1"/>
    <xf numFmtId="49" fontId="4" fillId="0" borderId="1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49" fontId="6" fillId="0" borderId="20" xfId="1" applyNumberFormat="1" applyBorder="1" applyAlignment="1">
      <alignment horizontal="left"/>
    </xf>
    <xf numFmtId="49" fontId="6" fillId="0" borderId="21" xfId="1" applyNumberFormat="1" applyBorder="1" applyAlignment="1">
      <alignment horizontal="left"/>
    </xf>
    <xf numFmtId="49" fontId="6" fillId="0" borderId="22" xfId="1" applyNumberFormat="1" applyBorder="1" applyAlignment="1">
      <alignment horizontal="left"/>
    </xf>
  </cellXfs>
  <cellStyles count="4">
    <cellStyle name="40 % - Akzent3" xfId="2" builtinId="39"/>
    <cellStyle name="Akzent3" xfId="3" builtinId="37"/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22824</xdr:rowOff>
    </xdr:from>
    <xdr:to>
      <xdr:col>1</xdr:col>
      <xdr:colOff>584947</xdr:colOff>
      <xdr:row>4</xdr:row>
      <xdr:rowOff>100442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412"/>
          <a:ext cx="1257300" cy="649118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533400</xdr:colOff>
          <xdr:row>0</xdr:row>
          <xdr:rowOff>314325</xdr:rowOff>
        </xdr:from>
        <xdr:to>
          <xdr:col>13</xdr:col>
          <xdr:colOff>552450</xdr:colOff>
          <xdr:row>4</xdr:row>
          <xdr:rowOff>171450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0</xdr:row>
          <xdr:rowOff>47625</xdr:rowOff>
        </xdr:from>
        <xdr:to>
          <xdr:col>10</xdr:col>
          <xdr:colOff>209550</xdr:colOff>
          <xdr:row>6</xdr:row>
          <xdr:rowOff>57150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2"/>
  <sheetViews>
    <sheetView showGridLines="0" tabSelected="1" zoomScale="85" zoomScaleNormal="85" workbookViewId="0">
      <selection activeCell="K41" sqref="K41"/>
    </sheetView>
  </sheetViews>
  <sheetFormatPr baseColWidth="10" defaultRowHeight="15" x14ac:dyDescent="0.25"/>
  <cols>
    <col min="1" max="1" width="10.140625" customWidth="1"/>
    <col min="2" max="2" width="36.140625" customWidth="1"/>
    <col min="3" max="3" width="12" customWidth="1"/>
    <col min="4" max="4" width="7.85546875" bestFit="1" customWidth="1"/>
    <col min="5" max="5" width="6.28515625" style="76" hidden="1" customWidth="1"/>
    <col min="6" max="6" width="7.42578125" style="77" hidden="1" customWidth="1"/>
    <col min="7" max="7" width="8.5703125" style="9" bestFit="1" customWidth="1"/>
    <col min="8" max="13" width="9.7109375" customWidth="1"/>
    <col min="14" max="14" width="11.140625" customWidth="1"/>
  </cols>
  <sheetData>
    <row r="1" spans="1:14" ht="28.5" x14ac:dyDescent="0.45">
      <c r="A1" s="3" t="s">
        <v>117</v>
      </c>
    </row>
    <row r="2" spans="1:14" x14ac:dyDescent="0.25">
      <c r="B2" s="7" t="s">
        <v>16</v>
      </c>
      <c r="C2" s="123"/>
      <c r="D2" s="124"/>
      <c r="E2" s="124"/>
      <c r="F2" s="124"/>
      <c r="G2" s="124"/>
      <c r="H2" s="125"/>
    </row>
    <row r="3" spans="1:14" x14ac:dyDescent="0.25">
      <c r="B3" s="7" t="s">
        <v>39</v>
      </c>
      <c r="C3" s="126"/>
      <c r="D3" s="127"/>
      <c r="E3" s="127"/>
      <c r="F3" s="127"/>
      <c r="G3" s="127"/>
      <c r="H3" s="128"/>
    </row>
    <row r="4" spans="1:14" x14ac:dyDescent="0.25">
      <c r="B4" s="7" t="s">
        <v>40</v>
      </c>
      <c r="C4" s="126"/>
      <c r="D4" s="127"/>
      <c r="E4" s="127"/>
      <c r="F4" s="127"/>
      <c r="G4" s="127"/>
      <c r="H4" s="128"/>
    </row>
    <row r="5" spans="1:14" x14ac:dyDescent="0.25">
      <c r="B5" s="7" t="s">
        <v>41</v>
      </c>
      <c r="C5" s="126"/>
      <c r="D5" s="127"/>
      <c r="E5" s="127"/>
      <c r="F5" s="127"/>
      <c r="G5" s="127"/>
      <c r="H5" s="128"/>
    </row>
    <row r="6" spans="1:14" x14ac:dyDescent="0.25">
      <c r="B6" s="7" t="s">
        <v>42</v>
      </c>
      <c r="C6" s="129"/>
      <c r="D6" s="130"/>
      <c r="E6" s="130"/>
      <c r="F6" s="130"/>
      <c r="G6" s="130"/>
      <c r="H6" s="131"/>
    </row>
    <row r="7" spans="1:14" x14ac:dyDescent="0.25">
      <c r="B7" s="7"/>
      <c r="C7" s="15"/>
      <c r="D7" s="8"/>
      <c r="E7" s="78"/>
      <c r="F7" s="79"/>
      <c r="G7" s="11"/>
      <c r="L7" s="14" t="s">
        <v>18</v>
      </c>
    </row>
    <row r="8" spans="1:14" s="1" customFormat="1" x14ac:dyDescent="0.25">
      <c r="A8" s="12" t="s">
        <v>21</v>
      </c>
      <c r="B8" s="12" t="s">
        <v>0</v>
      </c>
      <c r="C8" s="12" t="s">
        <v>9</v>
      </c>
      <c r="D8" s="56" t="s">
        <v>1</v>
      </c>
      <c r="E8" s="80" t="s">
        <v>19</v>
      </c>
      <c r="F8" s="81" t="s">
        <v>20</v>
      </c>
      <c r="G8" s="18" t="s">
        <v>12</v>
      </c>
      <c r="H8" s="31"/>
      <c r="I8" s="64"/>
      <c r="J8" s="64"/>
      <c r="K8" s="64"/>
      <c r="L8" s="64"/>
      <c r="M8" s="101"/>
      <c r="N8" s="57" t="s">
        <v>113</v>
      </c>
    </row>
    <row r="9" spans="1:14" s="1" customFormat="1" x14ac:dyDescent="0.25">
      <c r="A9" s="28" t="s">
        <v>51</v>
      </c>
      <c r="B9" s="29"/>
      <c r="C9" s="29"/>
      <c r="D9" s="58"/>
      <c r="E9" s="82"/>
      <c r="F9" s="83"/>
      <c r="G9" s="30"/>
      <c r="H9" s="38" t="s">
        <v>3</v>
      </c>
      <c r="I9" s="38" t="s">
        <v>4</v>
      </c>
      <c r="J9" s="38" t="s">
        <v>5</v>
      </c>
      <c r="K9" s="38" t="s">
        <v>6</v>
      </c>
      <c r="L9" s="38" t="s">
        <v>7</v>
      </c>
      <c r="M9" s="38" t="s">
        <v>11</v>
      </c>
      <c r="N9" s="59"/>
    </row>
    <row r="10" spans="1:14" x14ac:dyDescent="0.25">
      <c r="A10" s="2" t="s">
        <v>111</v>
      </c>
      <c r="B10" s="2" t="s">
        <v>23</v>
      </c>
      <c r="C10" s="99" t="s">
        <v>22</v>
      </c>
      <c r="D10" s="37" t="s">
        <v>10</v>
      </c>
      <c r="E10" s="84">
        <v>40</v>
      </c>
      <c r="F10" s="85">
        <v>0</v>
      </c>
      <c r="G10" s="60">
        <f>(E10*0.7)+F10</f>
        <v>28</v>
      </c>
      <c r="H10" s="4"/>
      <c r="I10" s="33"/>
      <c r="J10" s="33"/>
      <c r="K10" s="33"/>
      <c r="L10" s="33"/>
      <c r="M10" s="33"/>
      <c r="N10" s="19">
        <f t="shared" ref="N10:N19" si="0">SUM(H10:M10)*G10</f>
        <v>0</v>
      </c>
    </row>
    <row r="11" spans="1:14" x14ac:dyDescent="0.25">
      <c r="A11" s="2" t="s">
        <v>85</v>
      </c>
      <c r="B11" s="2" t="s">
        <v>23</v>
      </c>
      <c r="C11" s="99" t="s">
        <v>13</v>
      </c>
      <c r="D11" s="37" t="s">
        <v>10</v>
      </c>
      <c r="E11" s="84">
        <v>40</v>
      </c>
      <c r="F11" s="85">
        <v>0</v>
      </c>
      <c r="G11" s="60">
        <f t="shared" ref="G11:G19" si="1">(E11*0.7)+F11</f>
        <v>28</v>
      </c>
      <c r="H11" s="39"/>
      <c r="I11" s="40"/>
      <c r="J11" s="40"/>
      <c r="K11" s="40"/>
      <c r="L11" s="40"/>
      <c r="M11" s="40"/>
      <c r="N11" s="19">
        <f t="shared" si="0"/>
        <v>0</v>
      </c>
    </row>
    <row r="12" spans="1:14" x14ac:dyDescent="0.25">
      <c r="A12" s="2" t="s">
        <v>86</v>
      </c>
      <c r="B12" s="2" t="s">
        <v>28</v>
      </c>
      <c r="C12" s="99" t="s">
        <v>22</v>
      </c>
      <c r="D12" s="37" t="s">
        <v>10</v>
      </c>
      <c r="E12" s="84">
        <v>40</v>
      </c>
      <c r="F12" s="85">
        <v>0</v>
      </c>
      <c r="G12" s="60">
        <f t="shared" si="1"/>
        <v>28</v>
      </c>
      <c r="H12" s="4"/>
      <c r="I12" s="33"/>
      <c r="J12" s="33"/>
      <c r="K12" s="33"/>
      <c r="L12" s="33"/>
      <c r="M12" s="33"/>
      <c r="N12" s="19">
        <f t="shared" si="0"/>
        <v>0</v>
      </c>
    </row>
    <row r="13" spans="1:14" x14ac:dyDescent="0.25">
      <c r="A13" s="2" t="s">
        <v>87</v>
      </c>
      <c r="B13" s="2" t="s">
        <v>28</v>
      </c>
      <c r="C13" s="99" t="s">
        <v>13</v>
      </c>
      <c r="D13" s="37" t="s">
        <v>10</v>
      </c>
      <c r="E13" s="84">
        <v>40</v>
      </c>
      <c r="F13" s="85">
        <v>0</v>
      </c>
      <c r="G13" s="60">
        <f t="shared" si="1"/>
        <v>28</v>
      </c>
      <c r="H13" s="4"/>
      <c r="I13" s="33"/>
      <c r="J13" s="33"/>
      <c r="K13" s="33"/>
      <c r="L13" s="33"/>
      <c r="M13" s="33"/>
      <c r="N13" s="19">
        <f t="shared" si="0"/>
        <v>0</v>
      </c>
    </row>
    <row r="14" spans="1:14" x14ac:dyDescent="0.25">
      <c r="A14" s="2" t="s">
        <v>88</v>
      </c>
      <c r="B14" s="2" t="s">
        <v>24</v>
      </c>
      <c r="C14" s="99" t="s">
        <v>22</v>
      </c>
      <c r="D14" s="37" t="s">
        <v>10</v>
      </c>
      <c r="E14" s="84">
        <v>55</v>
      </c>
      <c r="F14" s="85">
        <v>0</v>
      </c>
      <c r="G14" s="60">
        <f t="shared" si="1"/>
        <v>38.5</v>
      </c>
      <c r="H14" s="39"/>
      <c r="I14" s="40"/>
      <c r="J14" s="40"/>
      <c r="K14" s="40"/>
      <c r="L14" s="40"/>
      <c r="M14" s="40"/>
      <c r="N14" s="19">
        <f t="shared" si="0"/>
        <v>0</v>
      </c>
    </row>
    <row r="15" spans="1:14" x14ac:dyDescent="0.25">
      <c r="A15" s="37" t="s">
        <v>68</v>
      </c>
      <c r="B15" s="37" t="s">
        <v>114</v>
      </c>
      <c r="C15" s="99" t="s">
        <v>13</v>
      </c>
      <c r="D15" s="37" t="s">
        <v>10</v>
      </c>
      <c r="E15" s="84">
        <v>50</v>
      </c>
      <c r="F15" s="85">
        <v>4.5</v>
      </c>
      <c r="G15" s="60">
        <f t="shared" si="1"/>
        <v>39.5</v>
      </c>
      <c r="H15" s="4"/>
      <c r="I15" s="33"/>
      <c r="J15" s="33"/>
      <c r="K15" s="33"/>
      <c r="L15" s="33"/>
      <c r="M15" s="33"/>
      <c r="N15" s="19">
        <f t="shared" si="0"/>
        <v>0</v>
      </c>
    </row>
    <row r="16" spans="1:14" x14ac:dyDescent="0.25">
      <c r="A16" s="2" t="s">
        <v>122</v>
      </c>
      <c r="B16" s="2" t="s">
        <v>31</v>
      </c>
      <c r="C16" s="99" t="s">
        <v>13</v>
      </c>
      <c r="D16" s="37" t="s">
        <v>10</v>
      </c>
      <c r="E16" s="86">
        <v>55</v>
      </c>
      <c r="F16" s="85">
        <v>4.5</v>
      </c>
      <c r="G16" s="60">
        <f t="shared" si="1"/>
        <v>43</v>
      </c>
      <c r="H16" s="39"/>
      <c r="I16" s="40"/>
      <c r="J16" s="40"/>
      <c r="K16" s="40"/>
      <c r="L16" s="40"/>
      <c r="M16" s="40"/>
      <c r="N16" s="19">
        <f t="shared" si="0"/>
        <v>0</v>
      </c>
    </row>
    <row r="17" spans="1:15" x14ac:dyDescent="0.25">
      <c r="A17" s="2" t="s">
        <v>89</v>
      </c>
      <c r="B17" s="2" t="s">
        <v>15</v>
      </c>
      <c r="C17" s="99" t="s">
        <v>13</v>
      </c>
      <c r="D17" s="37" t="s">
        <v>10</v>
      </c>
      <c r="E17" s="84">
        <v>40</v>
      </c>
      <c r="F17" s="85">
        <v>4.5</v>
      </c>
      <c r="G17" s="60">
        <f t="shared" si="1"/>
        <v>32.5</v>
      </c>
      <c r="H17" s="4"/>
      <c r="I17" s="33"/>
      <c r="J17" s="33"/>
      <c r="K17" s="33"/>
      <c r="L17" s="33"/>
      <c r="M17" s="33"/>
      <c r="N17" s="19">
        <f t="shared" si="0"/>
        <v>0</v>
      </c>
    </row>
    <row r="18" spans="1:15" x14ac:dyDescent="0.25">
      <c r="A18" s="2" t="s">
        <v>90</v>
      </c>
      <c r="B18" s="2" t="s">
        <v>30</v>
      </c>
      <c r="C18" s="99" t="s">
        <v>22</v>
      </c>
      <c r="D18" s="37" t="s">
        <v>10</v>
      </c>
      <c r="E18" s="84">
        <v>55</v>
      </c>
      <c r="F18" s="85">
        <v>0</v>
      </c>
      <c r="G18" s="60">
        <f t="shared" si="1"/>
        <v>38.5</v>
      </c>
      <c r="H18" s="39"/>
      <c r="I18" s="40"/>
      <c r="J18" s="40"/>
      <c r="K18" s="40"/>
      <c r="L18" s="40"/>
      <c r="M18" s="40"/>
      <c r="N18" s="19">
        <f t="shared" si="0"/>
        <v>0</v>
      </c>
    </row>
    <row r="19" spans="1:15" x14ac:dyDescent="0.25">
      <c r="A19" s="2" t="s">
        <v>91</v>
      </c>
      <c r="B19" s="2" t="s">
        <v>14</v>
      </c>
      <c r="C19" s="99" t="s">
        <v>13</v>
      </c>
      <c r="D19" s="37" t="s">
        <v>10</v>
      </c>
      <c r="E19" s="84">
        <v>55</v>
      </c>
      <c r="F19" s="85">
        <v>4.5</v>
      </c>
      <c r="G19" s="60">
        <f t="shared" si="1"/>
        <v>43</v>
      </c>
      <c r="H19" s="39"/>
      <c r="I19" s="40"/>
      <c r="J19" s="40"/>
      <c r="K19" s="40"/>
      <c r="L19" s="40"/>
      <c r="M19" s="40"/>
      <c r="N19" s="19">
        <f t="shared" si="0"/>
        <v>0</v>
      </c>
    </row>
    <row r="20" spans="1:15" ht="5.0999999999999996" customHeight="1" x14ac:dyDescent="0.25">
      <c r="A20" s="102"/>
      <c r="B20" s="103"/>
      <c r="C20" s="103"/>
      <c r="D20" s="103"/>
      <c r="E20" s="104"/>
      <c r="F20" s="104"/>
      <c r="G20" s="115"/>
      <c r="H20" s="105"/>
      <c r="I20" s="105"/>
      <c r="J20" s="105"/>
      <c r="K20" s="105"/>
      <c r="L20" s="105"/>
      <c r="M20" s="105"/>
      <c r="N20" s="105"/>
      <c r="O20" s="5"/>
    </row>
    <row r="21" spans="1:15" s="1" customFormat="1" x14ac:dyDescent="0.25">
      <c r="A21" s="28" t="s">
        <v>50</v>
      </c>
      <c r="B21" s="29"/>
      <c r="C21" s="29"/>
      <c r="D21" s="58"/>
      <c r="E21" s="82"/>
      <c r="F21" s="83"/>
      <c r="G21" s="30"/>
      <c r="H21" s="46" t="s">
        <v>2</v>
      </c>
      <c r="I21" s="46" t="s">
        <v>3</v>
      </c>
      <c r="J21" s="46" t="s">
        <v>4</v>
      </c>
      <c r="K21" s="46" t="s">
        <v>5</v>
      </c>
      <c r="L21" s="46" t="s">
        <v>6</v>
      </c>
      <c r="M21" s="46" t="s">
        <v>7</v>
      </c>
      <c r="N21" s="16"/>
    </row>
    <row r="22" spans="1:15" x14ac:dyDescent="0.25">
      <c r="A22" s="27" t="s">
        <v>92</v>
      </c>
      <c r="B22" s="27" t="s">
        <v>25</v>
      </c>
      <c r="C22" s="72" t="s">
        <v>22</v>
      </c>
      <c r="D22" s="61" t="s">
        <v>8</v>
      </c>
      <c r="E22" s="86">
        <v>40</v>
      </c>
      <c r="F22" s="87">
        <v>0</v>
      </c>
      <c r="G22" s="60">
        <f t="shared" ref="G22:G29" si="2">(E22*0.7)+F22</f>
        <v>28</v>
      </c>
      <c r="H22" s="39"/>
      <c r="I22" s="40"/>
      <c r="J22" s="40"/>
      <c r="K22" s="40"/>
      <c r="L22" s="40"/>
      <c r="M22" s="40"/>
      <c r="N22" s="19">
        <f t="shared" ref="N22:N27" si="3">SUM(H22:M22)*G22</f>
        <v>0</v>
      </c>
    </row>
    <row r="23" spans="1:15" x14ac:dyDescent="0.25">
      <c r="A23" s="27" t="s">
        <v>93</v>
      </c>
      <c r="B23" s="27" t="s">
        <v>25</v>
      </c>
      <c r="C23" s="72" t="s">
        <v>13</v>
      </c>
      <c r="D23" s="61" t="s">
        <v>8</v>
      </c>
      <c r="E23" s="86">
        <v>40</v>
      </c>
      <c r="F23" s="87">
        <v>0</v>
      </c>
      <c r="G23" s="60">
        <f t="shared" si="2"/>
        <v>28</v>
      </c>
      <c r="H23" s="39"/>
      <c r="I23" s="40"/>
      <c r="J23" s="40"/>
      <c r="K23" s="40"/>
      <c r="L23" s="40"/>
      <c r="M23" s="40"/>
      <c r="N23" s="19">
        <f t="shared" si="3"/>
        <v>0</v>
      </c>
    </row>
    <row r="24" spans="1:15" x14ac:dyDescent="0.25">
      <c r="A24" s="2" t="s">
        <v>94</v>
      </c>
      <c r="B24" s="2" t="s">
        <v>26</v>
      </c>
      <c r="C24" s="99" t="s">
        <v>22</v>
      </c>
      <c r="D24" s="37" t="s">
        <v>8</v>
      </c>
      <c r="E24" s="84">
        <v>35</v>
      </c>
      <c r="F24" s="88">
        <v>0</v>
      </c>
      <c r="G24" s="60">
        <f t="shared" si="2"/>
        <v>24.5</v>
      </c>
      <c r="H24" s="39"/>
      <c r="I24" s="40"/>
      <c r="J24" s="40"/>
      <c r="K24" s="40"/>
      <c r="L24" s="40"/>
      <c r="M24" s="40"/>
      <c r="N24" s="19">
        <f t="shared" si="3"/>
        <v>0</v>
      </c>
    </row>
    <row r="25" spans="1:15" x14ac:dyDescent="0.25">
      <c r="A25" s="2" t="s">
        <v>95</v>
      </c>
      <c r="B25" s="2" t="s">
        <v>26</v>
      </c>
      <c r="C25" s="99" t="s">
        <v>13</v>
      </c>
      <c r="D25" s="37" t="s">
        <v>8</v>
      </c>
      <c r="E25" s="84">
        <v>35</v>
      </c>
      <c r="F25" s="88">
        <v>0</v>
      </c>
      <c r="G25" s="60">
        <f t="shared" si="2"/>
        <v>24.5</v>
      </c>
      <c r="H25" s="39"/>
      <c r="I25" s="40"/>
      <c r="J25" s="40"/>
      <c r="K25" s="40"/>
      <c r="L25" s="40"/>
      <c r="M25" s="40"/>
      <c r="N25" s="19">
        <f t="shared" si="3"/>
        <v>0</v>
      </c>
    </row>
    <row r="26" spans="1:15" x14ac:dyDescent="0.25">
      <c r="A26" s="6" t="s">
        <v>96</v>
      </c>
      <c r="B26" s="2" t="s">
        <v>27</v>
      </c>
      <c r="C26" s="99" t="s">
        <v>22</v>
      </c>
      <c r="D26" s="37" t="s">
        <v>8</v>
      </c>
      <c r="E26" s="84">
        <v>55</v>
      </c>
      <c r="F26" s="85">
        <v>0</v>
      </c>
      <c r="G26" s="60">
        <f t="shared" si="2"/>
        <v>38.5</v>
      </c>
      <c r="H26" s="4"/>
      <c r="I26" s="33"/>
      <c r="J26" s="33"/>
      <c r="K26" s="33"/>
      <c r="L26" s="33"/>
      <c r="M26" s="33"/>
      <c r="N26" s="19">
        <f t="shared" si="3"/>
        <v>0</v>
      </c>
    </row>
    <row r="27" spans="1:15" x14ac:dyDescent="0.25">
      <c r="A27" s="70" t="s">
        <v>70</v>
      </c>
      <c r="B27" s="2" t="s">
        <v>69</v>
      </c>
      <c r="C27" s="99" t="s">
        <v>13</v>
      </c>
      <c r="D27" s="37" t="s">
        <v>8</v>
      </c>
      <c r="E27" s="84">
        <v>50</v>
      </c>
      <c r="F27" s="85">
        <v>4.5</v>
      </c>
      <c r="G27" s="60">
        <f t="shared" si="2"/>
        <v>39.5</v>
      </c>
      <c r="H27" s="4"/>
      <c r="I27" s="4"/>
      <c r="J27" s="4"/>
      <c r="K27" s="4"/>
      <c r="L27" s="4"/>
      <c r="M27" s="4"/>
      <c r="N27" s="19">
        <f t="shared" si="3"/>
        <v>0</v>
      </c>
    </row>
    <row r="28" spans="1:15" s="5" customFormat="1" ht="11.25" customHeight="1" x14ac:dyDescent="0.25">
      <c r="A28" s="47" t="s">
        <v>32</v>
      </c>
      <c r="B28" s="100"/>
      <c r="C28" s="48"/>
      <c r="D28" s="62"/>
      <c r="E28" s="49"/>
      <c r="F28" s="49"/>
      <c r="G28" s="49"/>
      <c r="H28" s="42">
        <v>152</v>
      </c>
      <c r="I28" s="42">
        <v>164</v>
      </c>
      <c r="J28" s="42">
        <v>176</v>
      </c>
      <c r="K28" s="43"/>
      <c r="L28" s="44"/>
      <c r="M28" s="44"/>
      <c r="N28" s="40"/>
    </row>
    <row r="29" spans="1:15" x14ac:dyDescent="0.25">
      <c r="A29" s="2" t="s">
        <v>97</v>
      </c>
      <c r="B29" s="2" t="s">
        <v>29</v>
      </c>
      <c r="C29" s="99" t="s">
        <v>22</v>
      </c>
      <c r="D29" s="63" t="s">
        <v>112</v>
      </c>
      <c r="E29" s="89">
        <v>50</v>
      </c>
      <c r="F29" s="90">
        <v>0</v>
      </c>
      <c r="G29" s="60">
        <f t="shared" si="2"/>
        <v>35</v>
      </c>
      <c r="H29" s="54"/>
      <c r="I29" s="51"/>
      <c r="J29" s="41"/>
      <c r="K29" s="45"/>
      <c r="L29" s="41"/>
      <c r="M29" s="41"/>
      <c r="N29" s="55">
        <f>SUM(H29:M29)*G29</f>
        <v>0</v>
      </c>
    </row>
    <row r="30" spans="1:15" ht="5.0999999999999996" customHeight="1" x14ac:dyDescent="0.25">
      <c r="A30" s="102"/>
      <c r="B30" s="103"/>
      <c r="C30" s="103"/>
      <c r="D30" s="103"/>
      <c r="E30" s="104"/>
      <c r="F30" s="104"/>
      <c r="G30" s="115"/>
      <c r="H30" s="105"/>
      <c r="I30" s="105"/>
      <c r="J30" s="105"/>
      <c r="K30" s="105"/>
      <c r="L30" s="105"/>
      <c r="M30" s="105"/>
      <c r="N30" s="105"/>
      <c r="O30" s="5"/>
    </row>
    <row r="31" spans="1:15" s="1" customFormat="1" x14ac:dyDescent="0.25">
      <c r="A31" s="28" t="s">
        <v>53</v>
      </c>
      <c r="B31" s="29"/>
      <c r="C31" s="29"/>
      <c r="D31" s="58"/>
      <c r="E31" s="82"/>
      <c r="F31" s="83"/>
      <c r="G31" s="30"/>
      <c r="H31" s="38">
        <v>128</v>
      </c>
      <c r="I31" s="38">
        <v>140</v>
      </c>
      <c r="J31" s="38">
        <v>152</v>
      </c>
      <c r="K31" s="38">
        <v>164</v>
      </c>
      <c r="L31" s="64"/>
      <c r="M31" s="64"/>
      <c r="N31" s="16"/>
    </row>
    <row r="32" spans="1:15" x14ac:dyDescent="0.25">
      <c r="A32" s="2" t="s">
        <v>98</v>
      </c>
      <c r="B32" s="2" t="s">
        <v>115</v>
      </c>
      <c r="C32" s="99" t="s">
        <v>22</v>
      </c>
      <c r="D32" s="37" t="s">
        <v>55</v>
      </c>
      <c r="E32" s="84">
        <v>35</v>
      </c>
      <c r="F32" s="91">
        <v>0</v>
      </c>
      <c r="G32" s="60">
        <f t="shared" ref="G32:G43" si="4">(E32*0.7)+F32</f>
        <v>24.5</v>
      </c>
      <c r="H32" s="33"/>
      <c r="I32" s="33"/>
      <c r="J32" s="33"/>
      <c r="K32" s="13"/>
      <c r="L32" s="45"/>
      <c r="M32" s="51"/>
      <c r="N32" s="16">
        <f t="shared" ref="N32:N43" si="5">SUM(H32:M32)*G32</f>
        <v>0</v>
      </c>
    </row>
    <row r="33" spans="1:14" x14ac:dyDescent="0.25">
      <c r="A33" s="2" t="s">
        <v>99</v>
      </c>
      <c r="B33" s="2" t="s">
        <v>115</v>
      </c>
      <c r="C33" s="99" t="s">
        <v>13</v>
      </c>
      <c r="D33" s="37" t="s">
        <v>55</v>
      </c>
      <c r="E33" s="84">
        <v>35</v>
      </c>
      <c r="F33" s="91">
        <v>0</v>
      </c>
      <c r="G33" s="60">
        <f t="shared" si="4"/>
        <v>24.5</v>
      </c>
      <c r="H33" s="40"/>
      <c r="I33" s="40"/>
      <c r="J33" s="40"/>
      <c r="K33" s="50"/>
      <c r="L33" s="52"/>
      <c r="M33" s="53"/>
      <c r="N33" s="16">
        <f t="shared" si="5"/>
        <v>0</v>
      </c>
    </row>
    <row r="34" spans="1:14" x14ac:dyDescent="0.25">
      <c r="A34" s="2" t="s">
        <v>100</v>
      </c>
      <c r="B34" s="2" t="s">
        <v>116</v>
      </c>
      <c r="C34" s="99" t="s">
        <v>22</v>
      </c>
      <c r="D34" s="37" t="s">
        <v>55</v>
      </c>
      <c r="E34" s="84">
        <v>35</v>
      </c>
      <c r="F34" s="91">
        <v>0</v>
      </c>
      <c r="G34" s="60">
        <f t="shared" si="4"/>
        <v>24.5</v>
      </c>
      <c r="H34" s="33"/>
      <c r="I34" s="33"/>
      <c r="J34" s="33"/>
      <c r="K34" s="13"/>
      <c r="L34" s="52"/>
      <c r="M34" s="53"/>
      <c r="N34" s="16">
        <f t="shared" si="5"/>
        <v>0</v>
      </c>
    </row>
    <row r="35" spans="1:14" x14ac:dyDescent="0.25">
      <c r="A35" s="2" t="s">
        <v>101</v>
      </c>
      <c r="B35" s="2" t="s">
        <v>116</v>
      </c>
      <c r="C35" s="99" t="s">
        <v>13</v>
      </c>
      <c r="D35" s="37" t="s">
        <v>55</v>
      </c>
      <c r="E35" s="84">
        <v>35</v>
      </c>
      <c r="F35" s="91">
        <v>0</v>
      </c>
      <c r="G35" s="60">
        <f t="shared" si="4"/>
        <v>24.5</v>
      </c>
      <c r="H35" s="40"/>
      <c r="I35" s="40"/>
      <c r="J35" s="40"/>
      <c r="K35" s="50"/>
      <c r="L35" s="52"/>
      <c r="M35" s="53"/>
      <c r="N35" s="16">
        <f t="shared" si="5"/>
        <v>0</v>
      </c>
    </row>
    <row r="36" spans="1:14" x14ac:dyDescent="0.25">
      <c r="A36" s="2" t="s">
        <v>102</v>
      </c>
      <c r="B36" s="2" t="s">
        <v>56</v>
      </c>
      <c r="C36" s="99" t="s">
        <v>22</v>
      </c>
      <c r="D36" s="37" t="s">
        <v>55</v>
      </c>
      <c r="E36" s="84">
        <v>35</v>
      </c>
      <c r="F36" s="91">
        <v>0</v>
      </c>
      <c r="G36" s="60">
        <f t="shared" si="4"/>
        <v>24.5</v>
      </c>
      <c r="H36" s="40"/>
      <c r="I36" s="40"/>
      <c r="J36" s="40"/>
      <c r="K36" s="50"/>
      <c r="L36" s="52"/>
      <c r="M36" s="53"/>
      <c r="N36" s="16">
        <f t="shared" si="5"/>
        <v>0</v>
      </c>
    </row>
    <row r="37" spans="1:14" x14ac:dyDescent="0.25">
      <c r="A37" s="2" t="s">
        <v>103</v>
      </c>
      <c r="B37" s="2" t="s">
        <v>56</v>
      </c>
      <c r="C37" s="99" t="s">
        <v>13</v>
      </c>
      <c r="D37" s="37" t="s">
        <v>55</v>
      </c>
      <c r="E37" s="84">
        <v>35</v>
      </c>
      <c r="F37" s="91">
        <v>0</v>
      </c>
      <c r="G37" s="60">
        <f t="shared" si="4"/>
        <v>24.5</v>
      </c>
      <c r="H37" s="33"/>
      <c r="I37" s="33"/>
      <c r="J37" s="33"/>
      <c r="K37" s="13"/>
      <c r="L37" s="52"/>
      <c r="M37" s="53"/>
      <c r="N37" s="16">
        <f t="shared" si="5"/>
        <v>0</v>
      </c>
    </row>
    <row r="38" spans="1:14" x14ac:dyDescent="0.25">
      <c r="A38" s="2" t="s">
        <v>104</v>
      </c>
      <c r="B38" s="2" t="s">
        <v>57</v>
      </c>
      <c r="C38" s="99" t="s">
        <v>22</v>
      </c>
      <c r="D38" s="37" t="s">
        <v>55</v>
      </c>
      <c r="E38" s="84">
        <v>50</v>
      </c>
      <c r="F38" s="91">
        <v>0</v>
      </c>
      <c r="G38" s="60">
        <f t="shared" si="4"/>
        <v>35</v>
      </c>
      <c r="H38" s="40"/>
      <c r="I38" s="40"/>
      <c r="J38" s="40"/>
      <c r="K38" s="50"/>
      <c r="L38" s="52"/>
      <c r="M38" s="53"/>
      <c r="N38" s="16">
        <f t="shared" si="5"/>
        <v>0</v>
      </c>
    </row>
    <row r="39" spans="1:14" x14ac:dyDescent="0.25">
      <c r="A39" s="70" t="s">
        <v>74</v>
      </c>
      <c r="B39" s="2" t="s">
        <v>73</v>
      </c>
      <c r="C39" s="99" t="s">
        <v>13</v>
      </c>
      <c r="D39" s="37" t="s">
        <v>55</v>
      </c>
      <c r="E39" s="84">
        <v>45</v>
      </c>
      <c r="F39" s="91">
        <v>4.5</v>
      </c>
      <c r="G39" s="60">
        <f t="shared" si="4"/>
        <v>36</v>
      </c>
      <c r="H39" s="33"/>
      <c r="I39" s="33"/>
      <c r="J39" s="33"/>
      <c r="K39" s="13"/>
      <c r="L39" s="52"/>
      <c r="M39" s="53"/>
      <c r="N39" s="16">
        <f t="shared" si="5"/>
        <v>0</v>
      </c>
    </row>
    <row r="40" spans="1:14" x14ac:dyDescent="0.25">
      <c r="A40" s="70" t="s">
        <v>72</v>
      </c>
      <c r="B40" s="2" t="s">
        <v>71</v>
      </c>
      <c r="C40" s="99" t="s">
        <v>13</v>
      </c>
      <c r="D40" s="37" t="s">
        <v>55</v>
      </c>
      <c r="E40" s="84">
        <v>50</v>
      </c>
      <c r="F40" s="91">
        <v>4.5</v>
      </c>
      <c r="G40" s="60">
        <f t="shared" si="4"/>
        <v>39.5</v>
      </c>
      <c r="H40" s="40"/>
      <c r="I40" s="40"/>
      <c r="J40" s="40"/>
      <c r="K40" s="50"/>
      <c r="L40" s="52"/>
      <c r="M40" s="53"/>
      <c r="N40" s="16">
        <f t="shared" si="5"/>
        <v>0</v>
      </c>
    </row>
    <row r="41" spans="1:14" x14ac:dyDescent="0.25">
      <c r="A41" s="2" t="s">
        <v>105</v>
      </c>
      <c r="B41" s="2" t="s">
        <v>58</v>
      </c>
      <c r="C41" s="99" t="s">
        <v>13</v>
      </c>
      <c r="D41" s="37" t="s">
        <v>55</v>
      </c>
      <c r="E41" s="84">
        <v>35</v>
      </c>
      <c r="F41" s="85">
        <v>4.5</v>
      </c>
      <c r="G41" s="60">
        <f t="shared" si="4"/>
        <v>29</v>
      </c>
      <c r="H41" s="4"/>
      <c r="I41" s="33"/>
      <c r="J41" s="33"/>
      <c r="K41" s="13"/>
      <c r="L41" s="52"/>
      <c r="M41" s="53"/>
      <c r="N41" s="16">
        <f t="shared" si="5"/>
        <v>0</v>
      </c>
    </row>
    <row r="42" spans="1:14" x14ac:dyDescent="0.25">
      <c r="A42" s="2" t="s">
        <v>97</v>
      </c>
      <c r="B42" s="2" t="s">
        <v>52</v>
      </c>
      <c r="C42" s="99" t="s">
        <v>22</v>
      </c>
      <c r="D42" s="37" t="s">
        <v>55</v>
      </c>
      <c r="E42" s="84">
        <v>50</v>
      </c>
      <c r="F42" s="91">
        <v>0</v>
      </c>
      <c r="G42" s="60">
        <f t="shared" si="4"/>
        <v>35</v>
      </c>
      <c r="H42" s="39"/>
      <c r="I42" s="40"/>
      <c r="J42" s="40"/>
      <c r="K42" s="50"/>
      <c r="L42" s="52"/>
      <c r="M42" s="53"/>
      <c r="N42" s="16">
        <f t="shared" si="5"/>
        <v>0</v>
      </c>
    </row>
    <row r="43" spans="1:14" x14ac:dyDescent="0.25">
      <c r="A43" s="2" t="s">
        <v>106</v>
      </c>
      <c r="B43" s="2" t="s">
        <v>59</v>
      </c>
      <c r="C43" s="99" t="s">
        <v>13</v>
      </c>
      <c r="D43" s="37" t="s">
        <v>55</v>
      </c>
      <c r="E43" s="84">
        <v>50</v>
      </c>
      <c r="F43" s="85">
        <v>4.5</v>
      </c>
      <c r="G43" s="60">
        <f t="shared" si="4"/>
        <v>39.5</v>
      </c>
      <c r="H43" s="39"/>
      <c r="I43" s="40"/>
      <c r="J43" s="40"/>
      <c r="K43" s="50"/>
      <c r="L43" s="65"/>
      <c r="M43" s="66"/>
      <c r="N43" s="16">
        <f t="shared" si="5"/>
        <v>0</v>
      </c>
    </row>
    <row r="44" spans="1:14" s="5" customFormat="1" ht="5.0999999999999996" customHeight="1" x14ac:dyDescent="0.25">
      <c r="A44" s="106"/>
      <c r="B44" s="107"/>
      <c r="C44" s="107"/>
      <c r="D44" s="107"/>
      <c r="E44" s="108"/>
      <c r="F44" s="108"/>
      <c r="G44" s="109"/>
      <c r="H44" s="110"/>
      <c r="I44" s="110"/>
      <c r="J44" s="111"/>
      <c r="K44" s="111"/>
      <c r="L44" s="112"/>
      <c r="M44" s="110"/>
      <c r="N44" s="113"/>
    </row>
    <row r="45" spans="1:14" s="1" customFormat="1" x14ac:dyDescent="0.25">
      <c r="A45" s="28" t="s">
        <v>54</v>
      </c>
      <c r="B45" s="29"/>
      <c r="C45" s="29"/>
      <c r="D45" s="58"/>
      <c r="E45" s="82"/>
      <c r="F45" s="83"/>
      <c r="G45" s="30"/>
      <c r="H45" s="38" t="s">
        <v>118</v>
      </c>
      <c r="I45" s="74"/>
      <c r="J45" s="74"/>
      <c r="K45" s="74"/>
      <c r="L45" s="75"/>
      <c r="M45" s="75"/>
      <c r="N45" s="16"/>
    </row>
    <row r="46" spans="1:14" x14ac:dyDescent="0.25">
      <c r="A46" s="37" t="s">
        <v>120</v>
      </c>
      <c r="B46" s="37" t="s">
        <v>75</v>
      </c>
      <c r="C46" s="99" t="s">
        <v>22</v>
      </c>
      <c r="D46" s="4" t="s">
        <v>38</v>
      </c>
      <c r="E46" s="84">
        <v>17</v>
      </c>
      <c r="F46" s="85">
        <v>0</v>
      </c>
      <c r="G46" s="60">
        <f t="shared" ref="G46:G54" si="6">(E46*0.7)+F46</f>
        <v>11.899999999999999</v>
      </c>
      <c r="H46" s="73"/>
      <c r="I46" s="45"/>
      <c r="J46" s="41"/>
      <c r="K46" s="41"/>
      <c r="L46" s="41"/>
      <c r="M46" s="51"/>
      <c r="N46" s="16">
        <f t="shared" ref="N46:N54" si="7">SUM(H46:M46)*G46</f>
        <v>0</v>
      </c>
    </row>
    <row r="47" spans="1:14" x14ac:dyDescent="0.25">
      <c r="A47" s="37" t="s">
        <v>81</v>
      </c>
      <c r="B47" s="37" t="s">
        <v>75</v>
      </c>
      <c r="C47" s="99" t="s">
        <v>13</v>
      </c>
      <c r="D47" s="4" t="s">
        <v>38</v>
      </c>
      <c r="E47" s="84">
        <v>17</v>
      </c>
      <c r="F47" s="85">
        <v>0</v>
      </c>
      <c r="G47" s="60">
        <f t="shared" ref="G47" si="8">(E47*0.7)+F47</f>
        <v>11.899999999999999</v>
      </c>
      <c r="H47" s="73"/>
      <c r="I47" s="45"/>
      <c r="J47" s="41"/>
      <c r="K47" s="41"/>
      <c r="L47" s="41"/>
      <c r="M47" s="51"/>
      <c r="N47" s="16">
        <f t="shared" ref="N47" si="9">SUM(H47:M47)*G47</f>
        <v>0</v>
      </c>
    </row>
    <row r="48" spans="1:14" x14ac:dyDescent="0.25">
      <c r="A48" s="37" t="s">
        <v>121</v>
      </c>
      <c r="B48" s="37" t="s">
        <v>76</v>
      </c>
      <c r="C48" s="99" t="s">
        <v>22</v>
      </c>
      <c r="D48" s="4" t="s">
        <v>38</v>
      </c>
      <c r="E48" s="84">
        <v>17</v>
      </c>
      <c r="F48" s="85">
        <v>0</v>
      </c>
      <c r="G48" s="60">
        <f t="shared" si="6"/>
        <v>11.899999999999999</v>
      </c>
      <c r="H48" s="73"/>
      <c r="I48" s="52"/>
      <c r="J48" s="21"/>
      <c r="K48" s="21"/>
      <c r="L48" s="21"/>
      <c r="M48" s="53"/>
      <c r="N48" s="16">
        <f t="shared" si="7"/>
        <v>0</v>
      </c>
    </row>
    <row r="49" spans="1:16" x14ac:dyDescent="0.25">
      <c r="A49" s="37" t="s">
        <v>82</v>
      </c>
      <c r="B49" s="37" t="s">
        <v>76</v>
      </c>
      <c r="C49" s="99" t="s">
        <v>13</v>
      </c>
      <c r="D49" s="4" t="s">
        <v>38</v>
      </c>
      <c r="E49" s="84">
        <v>17</v>
      </c>
      <c r="F49" s="85">
        <v>0</v>
      </c>
      <c r="G49" s="60">
        <f t="shared" ref="G49" si="10">(E49*0.7)+F49</f>
        <v>11.899999999999999</v>
      </c>
      <c r="H49" s="73"/>
      <c r="I49" s="52"/>
      <c r="J49" s="21"/>
      <c r="K49" s="21"/>
      <c r="L49" s="21"/>
      <c r="M49" s="53"/>
      <c r="N49" s="16">
        <f t="shared" ref="N49" si="11">SUM(H49:M49)*G49</f>
        <v>0</v>
      </c>
    </row>
    <row r="50" spans="1:16" x14ac:dyDescent="0.25">
      <c r="A50" s="70" t="s">
        <v>83</v>
      </c>
      <c r="B50" s="2" t="s">
        <v>36</v>
      </c>
      <c r="C50" s="99" t="s">
        <v>22</v>
      </c>
      <c r="D50" s="4" t="s">
        <v>38</v>
      </c>
      <c r="E50" s="84">
        <v>38</v>
      </c>
      <c r="F50" s="85">
        <v>4</v>
      </c>
      <c r="G50" s="60">
        <f t="shared" si="6"/>
        <v>30.599999999999998</v>
      </c>
      <c r="H50" s="73"/>
      <c r="I50" s="52"/>
      <c r="J50" s="21"/>
      <c r="K50" s="21"/>
      <c r="L50" s="21"/>
      <c r="M50" s="53"/>
      <c r="N50" s="16">
        <f t="shared" si="7"/>
        <v>0</v>
      </c>
    </row>
    <row r="51" spans="1:16" x14ac:dyDescent="0.25">
      <c r="A51" s="70" t="s">
        <v>77</v>
      </c>
      <c r="B51" s="2" t="s">
        <v>36</v>
      </c>
      <c r="C51" s="99" t="s">
        <v>37</v>
      </c>
      <c r="D51" s="4" t="s">
        <v>38</v>
      </c>
      <c r="E51" s="92">
        <v>38</v>
      </c>
      <c r="F51" s="93">
        <v>4</v>
      </c>
      <c r="G51" s="60">
        <f t="shared" si="6"/>
        <v>30.599999999999998</v>
      </c>
      <c r="H51" s="73"/>
      <c r="I51" s="52"/>
      <c r="J51" s="21"/>
      <c r="K51" s="21"/>
      <c r="L51" s="21"/>
      <c r="M51" s="53"/>
      <c r="N51" s="16">
        <f t="shared" si="7"/>
        <v>0</v>
      </c>
    </row>
    <row r="52" spans="1:16" x14ac:dyDescent="0.25">
      <c r="A52" s="70" t="s">
        <v>78</v>
      </c>
      <c r="B52" s="2" t="s">
        <v>33</v>
      </c>
      <c r="C52" s="99" t="s">
        <v>37</v>
      </c>
      <c r="D52" s="4" t="s">
        <v>3</v>
      </c>
      <c r="E52" s="84">
        <v>40</v>
      </c>
      <c r="F52" s="85">
        <v>4</v>
      </c>
      <c r="G52" s="60">
        <f t="shared" si="6"/>
        <v>32</v>
      </c>
      <c r="H52" s="73"/>
      <c r="I52" s="52"/>
      <c r="J52" s="21"/>
      <c r="K52" s="21"/>
      <c r="L52" s="21"/>
      <c r="M52" s="53"/>
      <c r="N52" s="16">
        <f t="shared" si="7"/>
        <v>0</v>
      </c>
    </row>
    <row r="53" spans="1:16" x14ac:dyDescent="0.25">
      <c r="A53" s="70" t="s">
        <v>79</v>
      </c>
      <c r="B53" s="2" t="s">
        <v>34</v>
      </c>
      <c r="C53" s="99" t="s">
        <v>37</v>
      </c>
      <c r="D53" s="4" t="s">
        <v>4</v>
      </c>
      <c r="E53" s="84">
        <v>45</v>
      </c>
      <c r="F53" s="85">
        <v>4</v>
      </c>
      <c r="G53" s="60">
        <f t="shared" si="6"/>
        <v>35.5</v>
      </c>
      <c r="H53" s="73"/>
      <c r="I53" s="52"/>
      <c r="J53" s="21"/>
      <c r="K53" s="21"/>
      <c r="L53" s="21"/>
      <c r="M53" s="53"/>
      <c r="N53" s="16">
        <f t="shared" si="7"/>
        <v>0</v>
      </c>
    </row>
    <row r="54" spans="1:16" x14ac:dyDescent="0.25">
      <c r="A54" s="70" t="s">
        <v>80</v>
      </c>
      <c r="B54" s="2" t="s">
        <v>35</v>
      </c>
      <c r="C54" s="99" t="s">
        <v>37</v>
      </c>
      <c r="D54" s="4" t="s">
        <v>5</v>
      </c>
      <c r="E54" s="92">
        <v>50</v>
      </c>
      <c r="F54" s="93">
        <v>4</v>
      </c>
      <c r="G54" s="60">
        <f t="shared" si="6"/>
        <v>39</v>
      </c>
      <c r="H54" s="73"/>
      <c r="I54" s="65"/>
      <c r="J54" s="71"/>
      <c r="K54" s="71"/>
      <c r="L54" s="71"/>
      <c r="M54" s="66"/>
      <c r="N54" s="16">
        <f t="shared" si="7"/>
        <v>0</v>
      </c>
    </row>
    <row r="55" spans="1:16" s="5" customFormat="1" ht="5.0999999999999996" customHeight="1" x14ac:dyDescent="0.25">
      <c r="A55" s="106"/>
      <c r="B55" s="107"/>
      <c r="C55" s="107"/>
      <c r="D55" s="107"/>
      <c r="E55" s="108"/>
      <c r="F55" s="108"/>
      <c r="G55" s="109"/>
      <c r="H55" s="110"/>
      <c r="I55" s="110"/>
      <c r="J55" s="111"/>
      <c r="K55" s="111"/>
      <c r="L55" s="112"/>
      <c r="M55" s="114"/>
      <c r="N55" s="113"/>
    </row>
    <row r="56" spans="1:16" x14ac:dyDescent="0.25">
      <c r="A56" s="28" t="s">
        <v>60</v>
      </c>
      <c r="B56" s="32"/>
      <c r="C56" s="32"/>
      <c r="D56" s="17"/>
      <c r="E56" s="94"/>
      <c r="F56" s="95"/>
      <c r="G56" s="34"/>
      <c r="H56" s="67" t="s">
        <v>61</v>
      </c>
      <c r="I56" s="67" t="s">
        <v>62</v>
      </c>
      <c r="J56" s="67" t="s">
        <v>63</v>
      </c>
      <c r="K56" s="67" t="s">
        <v>64</v>
      </c>
      <c r="L56" s="116"/>
      <c r="M56" s="17"/>
      <c r="N56" s="16"/>
    </row>
    <row r="57" spans="1:16" x14ac:dyDescent="0.25">
      <c r="A57" s="2" t="s">
        <v>107</v>
      </c>
      <c r="B57" s="2" t="s">
        <v>65</v>
      </c>
      <c r="C57" s="2" t="s">
        <v>22</v>
      </c>
      <c r="D57" s="4" t="s">
        <v>38</v>
      </c>
      <c r="E57" s="86"/>
      <c r="F57" s="96"/>
      <c r="G57" s="35">
        <v>7</v>
      </c>
      <c r="H57" s="4"/>
      <c r="I57" s="4"/>
      <c r="J57" s="4"/>
      <c r="K57" s="37"/>
      <c r="L57" s="117"/>
      <c r="M57" s="118"/>
      <c r="N57" s="16">
        <f>SUM(H57:K57)*G57</f>
        <v>0</v>
      </c>
    </row>
    <row r="58" spans="1:16" x14ac:dyDescent="0.25">
      <c r="A58" s="2" t="s">
        <v>108</v>
      </c>
      <c r="B58" s="2" t="s">
        <v>65</v>
      </c>
      <c r="C58" s="2" t="s">
        <v>66</v>
      </c>
      <c r="D58" s="4" t="s">
        <v>38</v>
      </c>
      <c r="E58" s="84"/>
      <c r="F58" s="97"/>
      <c r="G58" s="36">
        <v>7</v>
      </c>
      <c r="H58" s="4"/>
      <c r="I58" s="4"/>
      <c r="J58" s="4"/>
      <c r="K58" s="37"/>
      <c r="L58" s="117"/>
      <c r="M58" s="118"/>
      <c r="N58" s="16">
        <f>SUM(H58:K58)*G58</f>
        <v>0</v>
      </c>
    </row>
    <row r="59" spans="1:16" x14ac:dyDescent="0.25">
      <c r="A59" s="2" t="s">
        <v>109</v>
      </c>
      <c r="B59" s="2" t="s">
        <v>67</v>
      </c>
      <c r="C59" s="2" t="s">
        <v>22</v>
      </c>
      <c r="D59" s="4" t="s">
        <v>38</v>
      </c>
      <c r="E59" s="84"/>
      <c r="F59" s="97"/>
      <c r="G59" s="36">
        <v>7</v>
      </c>
      <c r="H59" s="4"/>
      <c r="I59" s="4"/>
      <c r="J59" s="4"/>
      <c r="K59" s="37"/>
      <c r="L59" s="117"/>
      <c r="M59" s="118"/>
      <c r="N59" s="16">
        <f>SUM(H59:K59)*G59</f>
        <v>0</v>
      </c>
    </row>
    <row r="60" spans="1:16" x14ac:dyDescent="0.25">
      <c r="A60" s="27" t="s">
        <v>110</v>
      </c>
      <c r="B60" s="27" t="s">
        <v>67</v>
      </c>
      <c r="C60" s="27" t="s">
        <v>66</v>
      </c>
      <c r="D60" s="68" t="s">
        <v>38</v>
      </c>
      <c r="E60" s="86"/>
      <c r="F60" s="96"/>
      <c r="G60" s="35">
        <v>7</v>
      </c>
      <c r="H60" s="68"/>
      <c r="I60" s="68"/>
      <c r="J60" s="68"/>
      <c r="K60" s="61"/>
      <c r="L60" s="119"/>
      <c r="M60" s="120"/>
      <c r="N60" s="16">
        <f>SUM(H60:K60)*G60</f>
        <v>0</v>
      </c>
    </row>
    <row r="61" spans="1:16" ht="15.75" x14ac:dyDescent="0.25">
      <c r="A61" s="20"/>
      <c r="B61" s="20"/>
      <c r="C61" s="20"/>
      <c r="D61" s="69"/>
      <c r="E61" s="98"/>
      <c r="F61" s="98"/>
      <c r="G61" s="69"/>
      <c r="H61" s="69"/>
      <c r="I61" s="69"/>
      <c r="J61" s="69"/>
      <c r="K61" s="69"/>
      <c r="L61" s="69"/>
      <c r="M61" s="121" t="s">
        <v>17</v>
      </c>
      <c r="N61" s="122">
        <f>SUM(N10:N60)</f>
        <v>0</v>
      </c>
    </row>
    <row r="62" spans="1:16" x14ac:dyDescent="0.25">
      <c r="A62" s="5"/>
      <c r="B62" s="4" t="s">
        <v>43</v>
      </c>
      <c r="C62" s="22"/>
      <c r="D62" s="5"/>
      <c r="G62" s="23"/>
      <c r="H62" s="21"/>
      <c r="I62" s="21"/>
      <c r="J62" s="21"/>
      <c r="K62" s="21"/>
      <c r="L62" s="21"/>
      <c r="M62" s="21"/>
      <c r="N62" s="21"/>
      <c r="O62" s="24"/>
      <c r="P62" s="5"/>
    </row>
    <row r="63" spans="1:16" x14ac:dyDescent="0.25">
      <c r="A63" s="5"/>
      <c r="B63" s="5"/>
      <c r="C63" s="5"/>
      <c r="D63" s="5"/>
      <c r="G63" s="25"/>
      <c r="H63" s="21"/>
      <c r="I63" s="21"/>
      <c r="J63" s="21"/>
      <c r="K63" s="21"/>
      <c r="L63" s="21"/>
      <c r="M63" s="21"/>
      <c r="N63" s="21"/>
      <c r="P63" s="5"/>
    </row>
    <row r="64" spans="1:16" x14ac:dyDescent="0.25">
      <c r="A64" s="26" t="s">
        <v>44</v>
      </c>
      <c r="B64" s="5"/>
      <c r="C64" s="26" t="s">
        <v>45</v>
      </c>
      <c r="D64" s="5"/>
      <c r="G64" s="25"/>
      <c r="H64" s="21"/>
      <c r="I64" s="21"/>
      <c r="J64" s="21"/>
      <c r="K64" s="21"/>
      <c r="L64" s="21"/>
      <c r="M64" s="21"/>
      <c r="N64" s="21"/>
      <c r="P64" s="5"/>
    </row>
    <row r="65" spans="1:16" x14ac:dyDescent="0.25">
      <c r="A65" s="5" t="s">
        <v>46</v>
      </c>
      <c r="B65" s="5"/>
      <c r="C65" s="5"/>
      <c r="D65" s="5"/>
      <c r="G65" s="25"/>
      <c r="H65" s="21"/>
      <c r="I65" s="21"/>
      <c r="J65" s="21"/>
      <c r="K65" s="21"/>
      <c r="L65" s="21"/>
      <c r="M65" s="21"/>
      <c r="N65" s="21"/>
      <c r="P65" s="5"/>
    </row>
    <row r="66" spans="1:16" x14ac:dyDescent="0.25">
      <c r="A66" s="5" t="s">
        <v>47</v>
      </c>
      <c r="B66" s="5"/>
      <c r="C66" s="26" t="s">
        <v>48</v>
      </c>
      <c r="D66" s="5"/>
      <c r="G66" s="25"/>
      <c r="H66" s="21"/>
      <c r="I66" s="21"/>
      <c r="J66" s="21"/>
      <c r="K66" s="21"/>
      <c r="L66" s="21"/>
      <c r="M66" s="21"/>
      <c r="N66" s="21"/>
      <c r="P66" s="5"/>
    </row>
    <row r="67" spans="1:16" x14ac:dyDescent="0.25">
      <c r="A67" s="5" t="s">
        <v>49</v>
      </c>
      <c r="B67" s="5"/>
      <c r="C67" s="26" t="s">
        <v>84</v>
      </c>
      <c r="D67" s="5"/>
      <c r="G67" s="25"/>
      <c r="H67" s="21"/>
      <c r="I67" s="21"/>
      <c r="J67" s="21"/>
      <c r="K67" s="21"/>
      <c r="L67" s="21"/>
      <c r="M67" s="21"/>
      <c r="N67" s="21"/>
      <c r="P67" s="5"/>
    </row>
    <row r="68" spans="1:16" x14ac:dyDescent="0.25">
      <c r="A68" s="5"/>
      <c r="B68" s="5"/>
      <c r="C68" s="26" t="s">
        <v>119</v>
      </c>
      <c r="D68" s="5"/>
      <c r="G68" s="25"/>
      <c r="H68" s="21"/>
      <c r="I68" s="21"/>
      <c r="J68" s="21"/>
      <c r="K68" s="21"/>
      <c r="L68" s="21"/>
      <c r="M68" s="21"/>
      <c r="N68" s="21"/>
      <c r="P68" s="5"/>
    </row>
    <row r="69" spans="1:16" x14ac:dyDescent="0.25">
      <c r="G69" s="10"/>
    </row>
    <row r="70" spans="1:16" x14ac:dyDescent="0.25">
      <c r="G70" s="10"/>
    </row>
    <row r="71" spans="1:16" x14ac:dyDescent="0.25">
      <c r="G71" s="10"/>
    </row>
    <row r="72" spans="1:16" x14ac:dyDescent="0.25">
      <c r="G72" s="10"/>
    </row>
    <row r="73" spans="1:16" x14ac:dyDescent="0.25">
      <c r="G73" s="10"/>
    </row>
    <row r="74" spans="1:16" x14ac:dyDescent="0.25">
      <c r="G74" s="10"/>
    </row>
    <row r="75" spans="1:16" x14ac:dyDescent="0.25">
      <c r="G75" s="10"/>
    </row>
    <row r="76" spans="1:16" x14ac:dyDescent="0.25">
      <c r="G76" s="10"/>
    </row>
    <row r="77" spans="1:16" x14ac:dyDescent="0.25">
      <c r="G77" s="10"/>
    </row>
    <row r="78" spans="1:16" x14ac:dyDescent="0.25">
      <c r="G78" s="10"/>
    </row>
    <row r="79" spans="1:16" x14ac:dyDescent="0.25">
      <c r="G79" s="10"/>
    </row>
    <row r="80" spans="1:16" x14ac:dyDescent="0.25">
      <c r="G80" s="10"/>
    </row>
    <row r="81" spans="7:7" x14ac:dyDescent="0.25">
      <c r="G81" s="10"/>
    </row>
    <row r="82" spans="7:7" x14ac:dyDescent="0.25">
      <c r="G82" s="10"/>
    </row>
    <row r="83" spans="7:7" x14ac:dyDescent="0.25">
      <c r="G83" s="10"/>
    </row>
    <row r="84" spans="7:7" x14ac:dyDescent="0.25">
      <c r="G84" s="10"/>
    </row>
    <row r="85" spans="7:7" x14ac:dyDescent="0.25">
      <c r="G85" s="10"/>
    </row>
    <row r="86" spans="7:7" x14ac:dyDescent="0.25">
      <c r="G86" s="10"/>
    </row>
    <row r="87" spans="7:7" x14ac:dyDescent="0.25">
      <c r="G87" s="10"/>
    </row>
    <row r="88" spans="7:7" x14ac:dyDescent="0.25">
      <c r="G88" s="10"/>
    </row>
    <row r="89" spans="7:7" x14ac:dyDescent="0.25">
      <c r="G89" s="10"/>
    </row>
    <row r="90" spans="7:7" x14ac:dyDescent="0.25">
      <c r="G90" s="10"/>
    </row>
    <row r="91" spans="7:7" x14ac:dyDescent="0.25">
      <c r="G91" s="10"/>
    </row>
    <row r="92" spans="7:7" x14ac:dyDescent="0.25">
      <c r="G92" s="10"/>
    </row>
  </sheetData>
  <mergeCells count="5">
    <mergeCell ref="C2:H2"/>
    <mergeCell ref="C3:H3"/>
    <mergeCell ref="C4:H4"/>
    <mergeCell ref="C5:H5"/>
    <mergeCell ref="C6:H6"/>
  </mergeCells>
  <phoneticPr fontId="0" type="noConversion"/>
  <printOptions horizontalCentered="1"/>
  <pageMargins left="0.39370078740157483" right="0.39370078740157483" top="0.78740157480314965" bottom="0.19685039370078741" header="0" footer="0"/>
  <pageSetup paperSize="9" scale="66" orientation="portrait" r:id="rId1"/>
  <headerFooter>
    <oddHeader>&amp;L&amp;16Drucker Cedric
MIT Auftrag&amp;C&amp;16Bestellt am:&amp;R&amp;16Rechnungsnummer:</oddHeader>
  </headerFooter>
  <drawing r:id="rId2"/>
  <legacyDrawing r:id="rId3"/>
  <oleObjects>
    <mc:AlternateContent xmlns:mc="http://schemas.openxmlformats.org/markup-compatibility/2006">
      <mc:Choice Requires="x14">
        <oleObject progId="CorelDRAW.Graphic.14" shapeId="1026" r:id="rId4">
          <objectPr defaultSize="0" autoPict="0" r:id="rId5">
            <anchor moveWithCells="1">
              <from>
                <xdr:col>10</xdr:col>
                <xdr:colOff>533400</xdr:colOff>
                <xdr:row>0</xdr:row>
                <xdr:rowOff>314325</xdr:rowOff>
              </from>
              <to>
                <xdr:col>13</xdr:col>
                <xdr:colOff>552450</xdr:colOff>
                <xdr:row>4</xdr:row>
                <xdr:rowOff>171450</xdr:rowOff>
              </to>
            </anchor>
          </objectPr>
        </oleObject>
      </mc:Choice>
      <mc:Fallback>
        <oleObject progId="CorelDRAW.Graphic.14" shapeId="1026" r:id="rId4"/>
      </mc:Fallback>
    </mc:AlternateContent>
    <mc:AlternateContent xmlns:mc="http://schemas.openxmlformats.org/markup-compatibility/2006">
      <mc:Choice Requires="x14">
        <oleObject progId="CorelDRAWPE.Graphic.24" shapeId="1029" r:id="rId6">
          <objectPr defaultSize="0" autoPict="0" r:id="rId7">
            <anchor moveWithCells="1">
              <from>
                <xdr:col>8</xdr:col>
                <xdr:colOff>180975</xdr:colOff>
                <xdr:row>0</xdr:row>
                <xdr:rowOff>47625</xdr:rowOff>
              </from>
              <to>
                <xdr:col>10</xdr:col>
                <xdr:colOff>209550</xdr:colOff>
                <xdr:row>6</xdr:row>
                <xdr:rowOff>57150</xdr:rowOff>
              </to>
            </anchor>
          </objectPr>
        </oleObject>
      </mc:Choice>
      <mc:Fallback>
        <oleObject progId="CorelDRAWPE.Graphic.24" shapeId="1029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33" sqref="E33:E34"/>
    </sheetView>
  </sheetViews>
  <sheetFormatPr baseColWidth="10"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Bestellformular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MMServer</dc:creator>
  <cp:lastModifiedBy>Markus Mönius</cp:lastModifiedBy>
  <cp:lastPrinted>2023-12-27T11:25:29Z</cp:lastPrinted>
  <dcterms:created xsi:type="dcterms:W3CDTF">2016-10-21T09:29:22Z</dcterms:created>
  <dcterms:modified xsi:type="dcterms:W3CDTF">2023-12-27T11:35:00Z</dcterms:modified>
</cp:coreProperties>
</file>